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8_{50675F04-F0EC-47CC-8CE1-4A8CF25842D6}" xr6:coauthVersionLast="47" xr6:coauthVersionMax="47" xr10:uidLastSave="{00000000-0000-0000-0000-000000000000}"/>
  <bookViews>
    <workbookView xWindow="-120" yWindow="-120" windowWidth="25440" windowHeight="15270" xr2:uid="{4B9C5B95-8EC3-4C75-B61F-FF73931DA23B}"/>
  </bookViews>
  <sheets>
    <sheet name="Проект 2024" sheetId="1" r:id="rId1"/>
  </sheets>
  <definedNames>
    <definedName name="_xlnm._FilterDatabase" localSheetId="0" hidden="1">'Проект 2024'!$B$4:$L$4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H30" i="1"/>
  <c r="G30" i="1"/>
  <c r="F30" i="1"/>
  <c r="E30" i="1"/>
  <c r="L29" i="1"/>
  <c r="L24" i="1"/>
  <c r="K24" i="1"/>
  <c r="L23" i="1"/>
  <c r="K23" i="1"/>
  <c r="L22" i="1"/>
  <c r="K22" i="1"/>
  <c r="J22" i="1"/>
  <c r="I22" i="1"/>
  <c r="L20" i="1"/>
  <c r="K20" i="1"/>
  <c r="I20" i="1"/>
  <c r="L19" i="1"/>
  <c r="K19" i="1"/>
  <c r="I19" i="1"/>
  <c r="L18" i="1"/>
  <c r="K18" i="1"/>
  <c r="J18" i="1"/>
  <c r="I18" i="1"/>
  <c r="L17" i="1"/>
  <c r="K17" i="1"/>
  <c r="L16" i="1"/>
  <c r="K16" i="1"/>
  <c r="L15" i="1"/>
  <c r="L14" i="1"/>
  <c r="K14" i="1"/>
  <c r="K30" i="1" s="1"/>
  <c r="J14" i="1"/>
  <c r="I14" i="1"/>
  <c r="L13" i="1"/>
  <c r="K13" i="1"/>
  <c r="J13" i="1"/>
  <c r="I13" i="1"/>
  <c r="L12" i="1"/>
  <c r="L11" i="1"/>
  <c r="L10" i="1"/>
  <c r="K10" i="1"/>
  <c r="J10" i="1"/>
  <c r="I10" i="1"/>
  <c r="L9" i="1"/>
  <c r="K9" i="1"/>
  <c r="J9" i="1"/>
  <c r="J30" i="1" s="1"/>
  <c r="I9" i="1"/>
  <c r="I30" i="1" s="1"/>
</calcChain>
</file>

<file path=xl/sharedStrings.xml><?xml version="1.0" encoding="utf-8"?>
<sst xmlns="http://schemas.openxmlformats.org/spreadsheetml/2006/main" count="72" uniqueCount="61">
  <si>
    <t>тип дома</t>
  </si>
  <si>
    <t xml:space="preserve"> без лифта и мусоропровода</t>
  </si>
  <si>
    <t>с  лифтом, без мусоропровода</t>
  </si>
  <si>
    <t>таунхаус</t>
  </si>
  <si>
    <t>коттеджи</t>
  </si>
  <si>
    <t>общая площадь, кв.м.</t>
  </si>
  <si>
    <t>тариф мэрия 2023</t>
  </si>
  <si>
    <t>тариф проект 2024</t>
  </si>
  <si>
    <t>Наименование услуг и работ</t>
  </si>
  <si>
    <t>тариф без ндс</t>
  </si>
  <si>
    <t>1.</t>
  </si>
  <si>
    <t>управление многоквартирным домом:</t>
  </si>
  <si>
    <t>1.1</t>
  </si>
  <si>
    <t>организация работ по содержанию и ремонту общего имущества</t>
  </si>
  <si>
    <t>1.2</t>
  </si>
  <si>
    <t>организация работ по предоставлению коммунальных услуг потребителям в жилых помещениях</t>
  </si>
  <si>
    <t>1.3</t>
  </si>
  <si>
    <t>организация работ по предоставлению информации в электронном виде</t>
  </si>
  <si>
    <t>2.</t>
  </si>
  <si>
    <t>содержание общего имущества:</t>
  </si>
  <si>
    <t>2.1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</si>
  <si>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полов), в том числе:</t>
  </si>
  <si>
    <t>2.1.1</t>
  </si>
  <si>
    <t>проверка состояния, выявление повреждений</t>
  </si>
  <si>
    <t>2.1.2</t>
  </si>
  <si>
    <t>очистка кровли от снега и скалывание сосулек</t>
  </si>
  <si>
    <t>2.2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</si>
  <si>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том числе:</t>
  </si>
  <si>
    <t>2.2.1</t>
  </si>
  <si>
    <t>работы, выполняемые в целях надлежащего содержания мусоропроводов</t>
  </si>
  <si>
    <t>2.2.2</t>
  </si>
  <si>
    <t>техническое обслуживание систем вентиляции, водоснабжения (холодного и горячего), отопления, водоотведения, электрооборудования</t>
  </si>
  <si>
    <t>2.2.3</t>
  </si>
  <si>
    <t>обслуживание общедомового прибора учета тепловой энергии</t>
  </si>
  <si>
    <t>2.2.4.1</t>
  </si>
  <si>
    <t>работы, выполняемые в целях надлежащего содержания систем внутридомового газового оборудования</t>
  </si>
  <si>
    <t>2.2.4.2</t>
  </si>
  <si>
    <t>работы по техническому диагностированию внутридомового газового оборудования</t>
  </si>
  <si>
    <t>2.2.5</t>
  </si>
  <si>
    <t>работы, выполняемые в целях надлежащего содержания лифтов</t>
  </si>
  <si>
    <t>2.2.6</t>
  </si>
  <si>
    <t>страхование лифтов</t>
  </si>
  <si>
    <t>2.2.7</t>
  </si>
  <si>
    <t>организация работ по расчету платы за холодную воду, горячую воду, электрическую энергию, потребляемые при содержании общего имущества в многоквартирном доме</t>
  </si>
  <si>
    <t>2.3</t>
  </si>
  <si>
    <t>работы по содержанию помещений, входящих в состав общего имущества в многоквартирном доме, в том числе:</t>
  </si>
  <si>
    <t>2.3.1</t>
  </si>
  <si>
    <t>уборка помещений, входящих в состав общего имущества, влажная протирка подоконников, перил, дверей, мытье окон</t>
  </si>
  <si>
    <t>2.3.2</t>
  </si>
  <si>
    <t>дератизация, дезинсекция</t>
  </si>
  <si>
    <t>2.3.3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</si>
  <si>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</si>
  <si>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2.3.4</t>
  </si>
  <si>
    <t>организация мест накопления отработанных ртутьсодержащих ламп и их передача в специализированные организации, имеющие лицензии на осуществление деятельности по сбору, использованию, обезвреживанию, транспортированию и размещению таких отходов&lt;*&gt;</t>
  </si>
  <si>
    <t>2.3.5</t>
  </si>
  <si>
    <t>работы по обеспечению требований пожарной безопасности</t>
  </si>
  <si>
    <t>2.3.6</t>
  </si>
  <si>
    <t>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выполнение заявок населения</t>
  </si>
  <si>
    <t>3.</t>
  </si>
  <si>
    <t>текущий ремонт</t>
  </si>
  <si>
    <t>итого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</si>
</sst>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2" fillId="0" borderId="1" xfId="0" applyNumberFormat="1" applyFont="1" applyBorder="1"/>
    <xf numFmtId="2" fontId="0" fillId="0" borderId="1" xfId="0" applyNumberFormat="1" applyBorder="1"/>
    <xf numFmtId="49" fontId="2" fillId="2" borderId="1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49" fontId="0" fillId="0" borderId="0" xfId="0" applyNumberFormat="1"/>
    <xf numFmtId="2" fontId="1" fillId="6" borderId="1" xfId="0" applyNumberFormat="1" applyFont="1" applyFill="1" applyBorder="1"/>
    <xf numFmtId="0" fontId="2" fillId="0" borderId="0" xfId="0" applyFont="1"/>
    <xf numFmtId="0" fontId="3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36C72-6E0F-43E4-800A-BD2374C4246F}">
  <sheetPr>
    <pageSetUpPr fitToPage="1"/>
  </sheetPr>
  <dimension ref="A2:L32"/>
  <sheetViews>
    <sheetView tabSelected="1" zoomScale="85" zoomScaleNormal="85" workbookViewId="0">
      <selection activeCell="J13" sqref="J13"/>
    </sheetView>
  </sheetViews>
  <sheetFormatPr defaultRowHeight="15" x14ac:dyDescent="0.25"/>
  <cols>
    <col min="1" max="1" width="4.5703125" customWidth="1"/>
    <col min="2" max="2" width="6.140625" style="19" customWidth="1"/>
    <col min="3" max="3" width="38.140625" customWidth="1"/>
    <col min="4" max="4" width="3.28515625" customWidth="1"/>
    <col min="5" max="8" width="0" hidden="1" customWidth="1"/>
  </cols>
  <sheetData>
    <row r="2" spans="1:12" ht="47.25" customHeight="1" x14ac:dyDescent="0.25">
      <c r="B2" s="1"/>
      <c r="C2" s="2" t="s">
        <v>0</v>
      </c>
      <c r="D2" s="3"/>
      <c r="E2" s="4" t="s">
        <v>1</v>
      </c>
      <c r="F2" s="5" t="s">
        <v>2</v>
      </c>
      <c r="G2" s="6" t="s">
        <v>3</v>
      </c>
      <c r="H2" s="7" t="s">
        <v>4</v>
      </c>
      <c r="I2" s="4" t="s">
        <v>1</v>
      </c>
      <c r="J2" s="5" t="s">
        <v>2</v>
      </c>
      <c r="K2" s="6" t="s">
        <v>3</v>
      </c>
      <c r="L2" s="7" t="s">
        <v>4</v>
      </c>
    </row>
    <row r="3" spans="1:12" ht="13.5" customHeight="1" x14ac:dyDescent="0.25">
      <c r="B3" s="1"/>
      <c r="C3" s="2" t="s">
        <v>5</v>
      </c>
      <c r="D3" s="3"/>
      <c r="E3" s="8" t="s">
        <v>6</v>
      </c>
      <c r="F3" s="9"/>
      <c r="G3" s="9"/>
      <c r="H3" s="9"/>
      <c r="I3" s="8" t="s">
        <v>7</v>
      </c>
      <c r="J3" s="9"/>
      <c r="K3" s="9"/>
      <c r="L3" s="9"/>
    </row>
    <row r="4" spans="1:12" ht="22.5" x14ac:dyDescent="0.25">
      <c r="B4" s="1"/>
      <c r="C4" s="3" t="s">
        <v>8</v>
      </c>
      <c r="D4" s="3"/>
      <c r="E4" s="10" t="s">
        <v>9</v>
      </c>
      <c r="F4" s="10" t="s">
        <v>9</v>
      </c>
      <c r="G4" s="10" t="s">
        <v>9</v>
      </c>
      <c r="H4" s="10" t="s">
        <v>9</v>
      </c>
      <c r="I4" s="10" t="s">
        <v>9</v>
      </c>
      <c r="J4" s="10" t="s">
        <v>9</v>
      </c>
      <c r="K4" s="10" t="s">
        <v>9</v>
      </c>
      <c r="L4" s="10" t="s">
        <v>9</v>
      </c>
    </row>
    <row r="5" spans="1:12" x14ac:dyDescent="0.25">
      <c r="B5" s="1" t="s">
        <v>10</v>
      </c>
      <c r="C5" s="11" t="s">
        <v>11</v>
      </c>
      <c r="D5" s="3"/>
      <c r="E5" s="3"/>
      <c r="F5" s="3"/>
      <c r="G5" s="3"/>
      <c r="H5" s="3"/>
      <c r="I5" s="3"/>
      <c r="J5" s="3"/>
      <c r="K5" s="3"/>
      <c r="L5" s="3"/>
    </row>
    <row r="6" spans="1:12" ht="22.5" x14ac:dyDescent="0.25">
      <c r="B6" s="12" t="s">
        <v>12</v>
      </c>
      <c r="C6" s="2" t="s">
        <v>13</v>
      </c>
      <c r="D6" s="3"/>
      <c r="E6" s="3">
        <v>4.04</v>
      </c>
      <c r="F6" s="3">
        <v>5.39</v>
      </c>
      <c r="G6" s="13">
        <v>2.6</v>
      </c>
      <c r="H6" s="3">
        <v>0.73</v>
      </c>
      <c r="I6" s="3">
        <v>4.42</v>
      </c>
      <c r="J6" s="3">
        <v>5.9</v>
      </c>
      <c r="K6" s="3">
        <v>2.85</v>
      </c>
      <c r="L6" s="3">
        <v>0.79</v>
      </c>
    </row>
    <row r="7" spans="1:12" ht="33.75" x14ac:dyDescent="0.25">
      <c r="B7" s="12" t="s">
        <v>14</v>
      </c>
      <c r="C7" s="2" t="s">
        <v>15</v>
      </c>
      <c r="D7" s="3"/>
      <c r="E7" s="3">
        <v>1.5</v>
      </c>
      <c r="F7" s="3">
        <v>1.5</v>
      </c>
      <c r="G7" s="3">
        <v>1.5</v>
      </c>
      <c r="H7" s="3">
        <v>1.5</v>
      </c>
      <c r="I7" s="3">
        <v>1.64</v>
      </c>
      <c r="J7" s="3">
        <v>1.64</v>
      </c>
      <c r="K7" s="3">
        <v>1.64</v>
      </c>
      <c r="L7" s="3">
        <v>1.64</v>
      </c>
    </row>
    <row r="8" spans="1:12" ht="22.5" x14ac:dyDescent="0.25">
      <c r="B8" s="12" t="s">
        <v>16</v>
      </c>
      <c r="C8" s="2" t="s">
        <v>17</v>
      </c>
      <c r="D8" s="3"/>
      <c r="E8" s="3">
        <v>0.18</v>
      </c>
      <c r="F8" s="3">
        <v>0.18</v>
      </c>
      <c r="G8" s="3">
        <v>0.18</v>
      </c>
      <c r="H8" s="3">
        <v>0.18</v>
      </c>
      <c r="I8" s="13">
        <v>0.2</v>
      </c>
      <c r="J8" s="13">
        <v>0.2</v>
      </c>
      <c r="K8" s="13">
        <v>0.2</v>
      </c>
      <c r="L8" s="13">
        <v>0.2</v>
      </c>
    </row>
    <row r="9" spans="1:12" x14ac:dyDescent="0.25">
      <c r="B9" s="12" t="s">
        <v>18</v>
      </c>
      <c r="C9" s="2" t="s">
        <v>19</v>
      </c>
      <c r="D9" s="3"/>
      <c r="E9" s="3"/>
      <c r="F9" s="3"/>
      <c r="G9" s="3"/>
      <c r="H9" s="3"/>
      <c r="I9" s="3">
        <f t="shared" ref="I9:L24" si="0">E9*1.095</f>
        <v>0</v>
      </c>
      <c r="J9" s="3">
        <f t="shared" si="0"/>
        <v>0</v>
      </c>
      <c r="K9" s="3">
        <f t="shared" si="0"/>
        <v>0</v>
      </c>
      <c r="L9" s="3">
        <f t="shared" si="0"/>
        <v>0</v>
      </c>
    </row>
    <row r="10" spans="1:12" ht="67.5" x14ac:dyDescent="0.25">
      <c r="B10" s="12" t="s">
        <v>20</v>
      </c>
      <c r="C10" s="2" t="s">
        <v>21</v>
      </c>
      <c r="D10" s="3"/>
      <c r="E10" s="3"/>
      <c r="F10" s="3"/>
      <c r="G10" s="3"/>
      <c r="H10" s="3"/>
      <c r="I10" s="3">
        <f t="shared" si="0"/>
        <v>0</v>
      </c>
      <c r="J10" s="3">
        <f t="shared" si="0"/>
        <v>0</v>
      </c>
      <c r="K10" s="3">
        <f t="shared" si="0"/>
        <v>0</v>
      </c>
      <c r="L10" s="3">
        <f t="shared" si="0"/>
        <v>0</v>
      </c>
    </row>
    <row r="11" spans="1:12" x14ac:dyDescent="0.25">
      <c r="B11" s="12" t="s">
        <v>22</v>
      </c>
      <c r="C11" s="2" t="s">
        <v>23</v>
      </c>
      <c r="D11" s="3"/>
      <c r="E11" s="3">
        <v>0.43</v>
      </c>
      <c r="F11" s="3">
        <v>0.43</v>
      </c>
      <c r="G11" s="3">
        <v>0.43</v>
      </c>
      <c r="H11" s="3">
        <v>0</v>
      </c>
      <c r="I11" s="3">
        <v>0.47</v>
      </c>
      <c r="J11" s="3">
        <v>0.47</v>
      </c>
      <c r="K11" s="3">
        <v>0.47</v>
      </c>
      <c r="L11" s="3">
        <f t="shared" si="0"/>
        <v>0</v>
      </c>
    </row>
    <row r="12" spans="1:12" x14ac:dyDescent="0.25">
      <c r="B12" s="14" t="s">
        <v>24</v>
      </c>
      <c r="C12" s="15" t="s">
        <v>25</v>
      </c>
      <c r="D12" s="3"/>
      <c r="E12" s="3">
        <v>0.04</v>
      </c>
      <c r="F12" s="3">
        <v>0.04</v>
      </c>
      <c r="G12" s="3">
        <v>0.04</v>
      </c>
      <c r="H12" s="3">
        <v>0</v>
      </c>
      <c r="I12" s="16">
        <v>0.45</v>
      </c>
      <c r="J12" s="16">
        <v>0.51</v>
      </c>
      <c r="K12" s="16">
        <v>0.19</v>
      </c>
      <c r="L12" s="16">
        <f t="shared" si="0"/>
        <v>0</v>
      </c>
    </row>
    <row r="13" spans="1:12" ht="45" x14ac:dyDescent="0.25">
      <c r="B13" s="12" t="s">
        <v>26</v>
      </c>
      <c r="C13" s="2" t="s">
        <v>27</v>
      </c>
      <c r="D13" s="3"/>
      <c r="E13" s="3"/>
      <c r="F13" s="3"/>
      <c r="G13" s="3"/>
      <c r="H13" s="3"/>
      <c r="I13" s="3">
        <f t="shared" si="0"/>
        <v>0</v>
      </c>
      <c r="J13" s="3">
        <f t="shared" si="0"/>
        <v>0</v>
      </c>
      <c r="K13" s="3">
        <f t="shared" si="0"/>
        <v>0</v>
      </c>
      <c r="L13" s="3">
        <f t="shared" si="0"/>
        <v>0</v>
      </c>
    </row>
    <row r="14" spans="1:12" ht="22.5" x14ac:dyDescent="0.25">
      <c r="A14" s="17"/>
      <c r="B14" s="12" t="s">
        <v>28</v>
      </c>
      <c r="C14" s="2" t="s">
        <v>29</v>
      </c>
      <c r="D14" s="3"/>
      <c r="E14" s="3"/>
      <c r="F14" s="3"/>
      <c r="G14" s="3"/>
      <c r="H14" s="3"/>
      <c r="I14" s="3">
        <f t="shared" si="0"/>
        <v>0</v>
      </c>
      <c r="J14" s="3">
        <f t="shared" si="0"/>
        <v>0</v>
      </c>
      <c r="K14" s="3">
        <f t="shared" si="0"/>
        <v>0</v>
      </c>
      <c r="L14" s="3">
        <f t="shared" si="0"/>
        <v>0</v>
      </c>
    </row>
    <row r="15" spans="1:12" ht="33.75" x14ac:dyDescent="0.25">
      <c r="B15" s="12" t="s">
        <v>30</v>
      </c>
      <c r="C15" s="2" t="s">
        <v>31</v>
      </c>
      <c r="D15" s="3"/>
      <c r="E15" s="3">
        <v>2.98</v>
      </c>
      <c r="F15" s="3">
        <v>2.98</v>
      </c>
      <c r="G15" s="3">
        <v>2.98</v>
      </c>
      <c r="H15" s="3">
        <v>0</v>
      </c>
      <c r="I15" s="3">
        <v>3.26</v>
      </c>
      <c r="J15" s="3">
        <v>3.26</v>
      </c>
      <c r="K15" s="3">
        <v>3.26</v>
      </c>
      <c r="L15" s="3">
        <f t="shared" si="0"/>
        <v>0</v>
      </c>
    </row>
    <row r="16" spans="1:12" ht="22.5" x14ac:dyDescent="0.25">
      <c r="B16" s="12" t="s">
        <v>32</v>
      </c>
      <c r="C16" s="2" t="s">
        <v>33</v>
      </c>
      <c r="D16" s="3"/>
      <c r="E16" s="3">
        <v>0.87</v>
      </c>
      <c r="F16" s="3">
        <v>0.56999999999999995</v>
      </c>
      <c r="G16" s="3">
        <v>0</v>
      </c>
      <c r="H16" s="3">
        <v>0</v>
      </c>
      <c r="I16" s="3">
        <v>0.95</v>
      </c>
      <c r="J16" s="3">
        <v>0.62</v>
      </c>
      <c r="K16" s="3">
        <f t="shared" si="0"/>
        <v>0</v>
      </c>
      <c r="L16" s="3">
        <f t="shared" si="0"/>
        <v>0</v>
      </c>
    </row>
    <row r="17" spans="2:12" ht="33.75" x14ac:dyDescent="0.25">
      <c r="B17" s="12" t="s">
        <v>34</v>
      </c>
      <c r="C17" s="2" t="s">
        <v>35</v>
      </c>
      <c r="D17" s="3"/>
      <c r="E17" s="3">
        <v>0.92</v>
      </c>
      <c r="F17" s="3">
        <v>0.92</v>
      </c>
      <c r="G17" s="3">
        <v>0</v>
      </c>
      <c r="H17" s="3">
        <v>0</v>
      </c>
      <c r="I17" s="3">
        <v>1.01</v>
      </c>
      <c r="J17" s="3">
        <v>1.01</v>
      </c>
      <c r="K17" s="3">
        <f t="shared" si="0"/>
        <v>0</v>
      </c>
      <c r="L17" s="3">
        <f t="shared" si="0"/>
        <v>0</v>
      </c>
    </row>
    <row r="18" spans="2:12" ht="22.5" x14ac:dyDescent="0.25">
      <c r="B18" s="12" t="s">
        <v>36</v>
      </c>
      <c r="C18" s="2" t="s">
        <v>37</v>
      </c>
      <c r="D18" s="3"/>
      <c r="E18" s="3"/>
      <c r="F18" s="3"/>
      <c r="G18" s="3"/>
      <c r="H18" s="3"/>
      <c r="I18" s="3">
        <f t="shared" si="0"/>
        <v>0</v>
      </c>
      <c r="J18" s="3">
        <f t="shared" si="0"/>
        <v>0</v>
      </c>
      <c r="K18" s="3">
        <f t="shared" si="0"/>
        <v>0</v>
      </c>
      <c r="L18" s="3">
        <f t="shared" si="0"/>
        <v>0</v>
      </c>
    </row>
    <row r="19" spans="2:12" ht="22.5" x14ac:dyDescent="0.25">
      <c r="B19" s="12" t="s">
        <v>38</v>
      </c>
      <c r="C19" s="2" t="s">
        <v>39</v>
      </c>
      <c r="D19" s="3"/>
      <c r="E19" s="3">
        <v>0</v>
      </c>
      <c r="F19" s="3">
        <v>4.7300000000000004</v>
      </c>
      <c r="G19" s="3">
        <v>0</v>
      </c>
      <c r="H19" s="3">
        <v>0</v>
      </c>
      <c r="I19" s="3">
        <f t="shared" si="0"/>
        <v>0</v>
      </c>
      <c r="J19" s="3">
        <v>5.18</v>
      </c>
      <c r="K19" s="3">
        <f t="shared" si="0"/>
        <v>0</v>
      </c>
      <c r="L19" s="3">
        <f t="shared" si="0"/>
        <v>0</v>
      </c>
    </row>
    <row r="20" spans="2:12" x14ac:dyDescent="0.25">
      <c r="B20" s="12" t="s">
        <v>40</v>
      </c>
      <c r="C20" s="2" t="s">
        <v>41</v>
      </c>
      <c r="D20" s="3"/>
      <c r="E20" s="3">
        <v>0</v>
      </c>
      <c r="F20" s="3">
        <v>0.04</v>
      </c>
      <c r="G20" s="3">
        <v>0</v>
      </c>
      <c r="H20" s="3">
        <v>0</v>
      </c>
      <c r="I20" s="3">
        <f t="shared" si="0"/>
        <v>0</v>
      </c>
      <c r="J20" s="3">
        <v>0.04</v>
      </c>
      <c r="K20" s="3">
        <f t="shared" si="0"/>
        <v>0</v>
      </c>
      <c r="L20" s="3">
        <f t="shared" si="0"/>
        <v>0</v>
      </c>
    </row>
    <row r="21" spans="2:12" ht="45" x14ac:dyDescent="0.25">
      <c r="B21" s="12" t="s">
        <v>42</v>
      </c>
      <c r="C21" s="2" t="s">
        <v>43</v>
      </c>
      <c r="D21" s="3"/>
      <c r="E21" s="3">
        <v>0.73</v>
      </c>
      <c r="F21" s="3">
        <v>0.73</v>
      </c>
      <c r="G21" s="3">
        <v>0.73</v>
      </c>
      <c r="H21" s="3">
        <v>0.73</v>
      </c>
      <c r="I21" s="13">
        <v>0.8</v>
      </c>
      <c r="J21" s="13">
        <v>0.8</v>
      </c>
      <c r="K21" s="13">
        <v>0.8</v>
      </c>
      <c r="L21" s="13">
        <v>0.8</v>
      </c>
    </row>
    <row r="22" spans="2:12" ht="33.75" x14ac:dyDescent="0.25">
      <c r="B22" s="12" t="s">
        <v>44</v>
      </c>
      <c r="C22" s="2" t="s">
        <v>45</v>
      </c>
      <c r="D22" s="3"/>
      <c r="E22" s="3"/>
      <c r="F22" s="3"/>
      <c r="G22" s="3"/>
      <c r="H22" s="3"/>
      <c r="I22" s="3">
        <f t="shared" si="0"/>
        <v>0</v>
      </c>
      <c r="J22" s="3">
        <f t="shared" si="0"/>
        <v>0</v>
      </c>
      <c r="K22" s="3">
        <f t="shared" si="0"/>
        <v>0</v>
      </c>
      <c r="L22" s="3">
        <f t="shared" si="0"/>
        <v>0</v>
      </c>
    </row>
    <row r="23" spans="2:12" ht="33.75" x14ac:dyDescent="0.25">
      <c r="B23" s="14" t="s">
        <v>46</v>
      </c>
      <c r="C23" s="15" t="s">
        <v>47</v>
      </c>
      <c r="D23" s="3"/>
      <c r="E23" s="3">
        <v>1.8</v>
      </c>
      <c r="F23" s="3">
        <v>2.4700000000000002</v>
      </c>
      <c r="G23" s="3">
        <v>0</v>
      </c>
      <c r="H23" s="3">
        <v>0</v>
      </c>
      <c r="I23" s="16">
        <v>3.08</v>
      </c>
      <c r="J23" s="16">
        <v>2.71</v>
      </c>
      <c r="K23" s="16">
        <f t="shared" si="0"/>
        <v>0</v>
      </c>
      <c r="L23" s="16">
        <f t="shared" si="0"/>
        <v>0</v>
      </c>
    </row>
    <row r="24" spans="2:12" x14ac:dyDescent="0.25">
      <c r="B24" s="12" t="s">
        <v>48</v>
      </c>
      <c r="C24" s="2" t="s">
        <v>49</v>
      </c>
      <c r="D24" s="3"/>
      <c r="E24" s="3">
        <v>0.18</v>
      </c>
      <c r="F24" s="3">
        <v>0.18</v>
      </c>
      <c r="G24" s="3">
        <v>0</v>
      </c>
      <c r="H24" s="3">
        <v>0</v>
      </c>
      <c r="I24" s="13">
        <v>0.2</v>
      </c>
      <c r="J24" s="13">
        <v>0.2</v>
      </c>
      <c r="K24" s="3">
        <f t="shared" si="0"/>
        <v>0</v>
      </c>
      <c r="L24" s="3">
        <f t="shared" si="0"/>
        <v>0</v>
      </c>
    </row>
    <row r="25" spans="2:12" ht="67.5" x14ac:dyDescent="0.25">
      <c r="B25" s="14" t="s">
        <v>50</v>
      </c>
      <c r="C25" s="15" t="s">
        <v>51</v>
      </c>
      <c r="D25" s="3"/>
      <c r="E25" s="3">
        <v>3.42</v>
      </c>
      <c r="F25" s="3">
        <v>3.42</v>
      </c>
      <c r="G25" s="3">
        <v>3.42</v>
      </c>
      <c r="H25" s="3">
        <v>3.42</v>
      </c>
      <c r="I25" s="16">
        <v>4.53</v>
      </c>
      <c r="J25" s="16">
        <v>3.75</v>
      </c>
      <c r="K25" s="16">
        <v>3.75</v>
      </c>
      <c r="L25" s="16">
        <v>3.75</v>
      </c>
    </row>
    <row r="26" spans="2:12" ht="78.75" x14ac:dyDescent="0.25">
      <c r="B26" s="12" t="s">
        <v>52</v>
      </c>
      <c r="C26" s="2" t="s">
        <v>53</v>
      </c>
      <c r="D26" s="3"/>
      <c r="E26" s="3">
        <v>0.04</v>
      </c>
      <c r="F26" s="3">
        <v>0.04</v>
      </c>
      <c r="G26" s="3">
        <v>0.04</v>
      </c>
      <c r="H26" s="3">
        <v>0.04</v>
      </c>
      <c r="I26" s="3">
        <v>0.04</v>
      </c>
      <c r="J26" s="3">
        <v>0.04</v>
      </c>
      <c r="K26" s="3">
        <v>0.04</v>
      </c>
      <c r="L26" s="3">
        <v>0.04</v>
      </c>
    </row>
    <row r="27" spans="2:12" ht="22.5" x14ac:dyDescent="0.25">
      <c r="B27" s="12" t="s">
        <v>54</v>
      </c>
      <c r="C27" s="2" t="s">
        <v>55</v>
      </c>
      <c r="D27" s="3"/>
      <c r="E27" s="3">
        <v>0.03</v>
      </c>
      <c r="F27" s="3">
        <v>0.03</v>
      </c>
      <c r="G27" s="3">
        <v>0.03</v>
      </c>
      <c r="H27" s="3">
        <v>0.03</v>
      </c>
      <c r="I27" s="3">
        <v>0.03</v>
      </c>
      <c r="J27" s="3">
        <v>0.03</v>
      </c>
      <c r="K27" s="3">
        <v>0.03</v>
      </c>
      <c r="L27" s="3">
        <v>0.03</v>
      </c>
    </row>
    <row r="28" spans="2:12" ht="56.25" x14ac:dyDescent="0.25">
      <c r="B28" s="12" t="s">
        <v>56</v>
      </c>
      <c r="C28" s="2" t="s">
        <v>57</v>
      </c>
      <c r="D28" s="3"/>
      <c r="E28" s="3">
        <v>1.1399999999999999</v>
      </c>
      <c r="F28" s="3">
        <v>1.1399999999999999</v>
      </c>
      <c r="G28" s="3">
        <v>1.1399999999999999</v>
      </c>
      <c r="H28" s="3">
        <v>1.1399999999999999</v>
      </c>
      <c r="I28" s="3">
        <v>1.25</v>
      </c>
      <c r="J28" s="3">
        <v>1.25</v>
      </c>
      <c r="K28" s="3">
        <v>1.25</v>
      </c>
      <c r="L28" s="3">
        <v>1.25</v>
      </c>
    </row>
    <row r="29" spans="2:12" x14ac:dyDescent="0.25">
      <c r="B29" s="12" t="s">
        <v>58</v>
      </c>
      <c r="C29" s="2" t="s">
        <v>59</v>
      </c>
      <c r="D29" s="3"/>
      <c r="E29" s="3">
        <v>2.19</v>
      </c>
      <c r="F29" s="3">
        <v>2.19</v>
      </c>
      <c r="G29" s="3">
        <v>2.19</v>
      </c>
      <c r="H29" s="3">
        <v>0</v>
      </c>
      <c r="I29" s="13">
        <v>2.4</v>
      </c>
      <c r="J29" s="13">
        <v>2.4</v>
      </c>
      <c r="K29" s="13">
        <v>2.4</v>
      </c>
      <c r="L29" s="3">
        <f t="shared" ref="L29:L49" si="1">H29*1.095</f>
        <v>0</v>
      </c>
    </row>
    <row r="30" spans="2:12" x14ac:dyDescent="0.25">
      <c r="B30" s="1"/>
      <c r="C30" s="2" t="s">
        <v>60</v>
      </c>
      <c r="D30" s="3"/>
      <c r="E30" s="18">
        <f>SUM(E5:E29)</f>
        <v>20.490000000000002</v>
      </c>
      <c r="F30" s="18">
        <f>SUM(F6:F29)</f>
        <v>26.98</v>
      </c>
      <c r="G30" s="18">
        <f t="shared" ref="G30:H30" si="2">SUM(G6:G29)</f>
        <v>15.279999999999998</v>
      </c>
      <c r="H30" s="18">
        <f t="shared" si="2"/>
        <v>7.7700000000000005</v>
      </c>
      <c r="I30" s="18">
        <f>SUM(I5:I29)</f>
        <v>24.73</v>
      </c>
      <c r="J30" s="18">
        <f>SUM(J6:J29)</f>
        <v>30.009999999999998</v>
      </c>
      <c r="K30" s="18">
        <f t="shared" ref="K30:L30" si="3">SUM(K6:K29)</f>
        <v>16.88</v>
      </c>
      <c r="L30" s="18">
        <f t="shared" si="3"/>
        <v>8.5</v>
      </c>
    </row>
    <row r="32" spans="2:12" x14ac:dyDescent="0.25">
      <c r="C32" s="20"/>
    </row>
  </sheetData>
  <autoFilter ref="B4:L4" xr:uid="{F7233AFD-879C-4E9B-BABC-2387F08454AE}"/>
  <mergeCells count="2">
    <mergeCell ref="E3:H3"/>
    <mergeCell ref="I3:L3"/>
  </mergeCells>
  <pageMargins left="0.25" right="0.25" top="0.75" bottom="0.75" header="0.3" footer="0.3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Jeefik</dc:creator>
  <cp:lastModifiedBy>Jeefik</cp:lastModifiedBy>
  <dcterms:created xsi:type="dcterms:W3CDTF">2023-11-01T05:39:08Z</dcterms:created>
  <dcterms:modified xsi:type="dcterms:W3CDTF">2023-11-01T05:40:09Z</dcterms:modified>
</cp:coreProperties>
</file>